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DESKTOP\RICHIESTE OIV\BILANCI PREVENTIVI\"/>
    </mc:Choice>
  </mc:AlternateContent>
  <xr:revisionPtr revIDLastSave="0" documentId="8_{64019470-B161-4054-B6D2-148D316CAFFF}" xr6:coauthVersionLast="36" xr6:coauthVersionMax="36" xr10:uidLastSave="{00000000-0000-0000-0000-000000000000}"/>
  <bookViews>
    <workbookView xWindow="0" yWindow="0" windowWidth="28800" windowHeight="12225" xr2:uid="{34107BE9-49D3-43A5-85D4-03D1B5FC9542}"/>
  </bookViews>
  <sheets>
    <sheet name="Bilancio pluriennale II determ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1" i="1" l="1"/>
  <c r="U44" i="1"/>
  <c r="Q44" i="1"/>
  <c r="M44" i="1"/>
  <c r="U39" i="1"/>
  <c r="Q39" i="1"/>
  <c r="M39" i="1"/>
  <c r="U31" i="1"/>
  <c r="Q31" i="1"/>
  <c r="Q33" i="1" s="1"/>
  <c r="Q48" i="1" s="1"/>
  <c r="Q51" i="1" s="1"/>
  <c r="M31" i="1"/>
  <c r="M33" i="1" s="1"/>
  <c r="M48" i="1" s="1"/>
  <c r="M51" i="1" s="1"/>
  <c r="U18" i="1"/>
  <c r="U33" i="1" s="1"/>
  <c r="Q18" i="1"/>
  <c r="M18" i="1"/>
</calcChain>
</file>

<file path=xl/sharedStrings.xml><?xml version="1.0" encoding="utf-8"?>
<sst xmlns="http://schemas.openxmlformats.org/spreadsheetml/2006/main" count="118" uniqueCount="38">
  <si>
    <t>BILANCIO DI PREVISIONE PLURIENNALE</t>
  </si>
  <si>
    <t>(A)</t>
  </si>
  <si>
    <t>COMPONENTI POSITIVI DELLA GESTIONE</t>
  </si>
  <si>
    <t>Contributi c/esercizio</t>
  </si>
  <si>
    <t>€</t>
  </si>
  <si>
    <t xml:space="preserve">Variazione delle rimanenze di prodotti in lavorazione, </t>
  </si>
  <si>
    <t>semilavorati e finiti</t>
  </si>
  <si>
    <t>Variazione dei lavori in corso su ordinazione</t>
  </si>
  <si>
    <t>Incrementi di immobilizzazioni per lavori interni</t>
  </si>
  <si>
    <t>Altri ricavi e proventi</t>
  </si>
  <si>
    <t>(A) Totale componenti  positivi della gestione</t>
  </si>
  <si>
    <t>(B)</t>
  </si>
  <si>
    <t>COMPONENTI NEGATIVI DELLA GESTIONE</t>
  </si>
  <si>
    <t>Per materie prime, sussid, di consumo e di merci</t>
  </si>
  <si>
    <t>Per servizi</t>
  </si>
  <si>
    <t>Per godimento di beni di terzi</t>
  </si>
  <si>
    <t>Per il personale</t>
  </si>
  <si>
    <t>Ammortamenti e svalutazioni</t>
  </si>
  <si>
    <t>Variaz. delle riman. di materie prime, suss., di cons. e merci</t>
  </si>
  <si>
    <t>Accantonamento per rischi</t>
  </si>
  <si>
    <t>Altri accantonamenti</t>
  </si>
  <si>
    <t>Oneri diversi di gestione</t>
  </si>
  <si>
    <t>(B) Totale componenti negativi della gestione</t>
  </si>
  <si>
    <t>Diff. Tra valore e costo della produzione (A) - (B)</t>
  </si>
  <si>
    <t>(C)</t>
  </si>
  <si>
    <t>PROVENTI E ONERI FINANZIARI</t>
  </si>
  <si>
    <t>Proventi da partecipazioni</t>
  </si>
  <si>
    <t>Altri proventi finanziari</t>
  </si>
  <si>
    <t>Interessi e altri oneri verso:</t>
  </si>
  <si>
    <t>(C) Totale proventi e oneri finanziari</t>
  </si>
  <si>
    <t>(D)</t>
  </si>
  <si>
    <t>RETTIFICHE DI VALORE DI ATTIVITA' FINANZIARIE</t>
  </si>
  <si>
    <t>Rivalutazioni</t>
  </si>
  <si>
    <t>Svalutazioni</t>
  </si>
  <si>
    <t>(D) Totale rettifiche di valore di attività finanziarie</t>
  </si>
  <si>
    <t xml:space="preserve">RISULTATO PRIMA DELLE IMPOSTE </t>
  </si>
  <si>
    <t>Imposta IRAP sull'esercizio</t>
  </si>
  <si>
    <t>RISULTATO DELLA GESTIONE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</si>
</sst>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"/>
    <numFmt numFmtId="165" formatCode="#,##0.00&quot; &quot;;&quot;-&quot;#,##0.00&quot; &quot;;&quot; -&quot;#&quot; &quot;;@&quot; &quot;"/>
    <numFmt numFmtId="166" formatCode="#,##0_ ;\-#,##0\ "/>
  </numFmts>
  <fonts count="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Font="1" applyAlignment="1"/>
    <xf numFmtId="4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2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7" xfId="0" applyNumberFormat="1" applyFont="1" applyBorder="1"/>
    <xf numFmtId="0" fontId="1" fillId="0" borderId="9" xfId="0" applyFont="1" applyBorder="1"/>
    <xf numFmtId="0" fontId="2" fillId="0" borderId="9" xfId="0" applyFont="1" applyBorder="1"/>
    <xf numFmtId="0" fontId="2" fillId="0" borderId="0" xfId="0" applyFo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164" fontId="1" fillId="0" borderId="0" xfId="0" applyNumberFormat="1" applyFont="1"/>
    <xf numFmtId="164" fontId="4" fillId="0" borderId="0" xfId="0" applyNumberFormat="1" applyFont="1"/>
    <xf numFmtId="0" fontId="5" fillId="0" borderId="0" xfId="0" applyFont="1"/>
    <xf numFmtId="164" fontId="2" fillId="0" borderId="2" xfId="0" applyNumberFormat="1" applyFont="1" applyBorder="1"/>
    <xf numFmtId="164" fontId="1" fillId="0" borderId="9" xfId="0" applyNumberFormat="1" applyFont="1" applyBorder="1"/>
    <xf numFmtId="164" fontId="6" fillId="0" borderId="2" xfId="0" applyNumberFormat="1" applyFont="1" applyBorder="1"/>
    <xf numFmtId="165" fontId="7" fillId="0" borderId="0" xfId="0" applyNumberFormat="1" applyFont="1"/>
    <xf numFmtId="0" fontId="3" fillId="0" borderId="2" xfId="0" applyFont="1" applyBorder="1"/>
    <xf numFmtId="0" fontId="8" fillId="0" borderId="0" xfId="0" applyFont="1"/>
    <xf numFmtId="0" fontId="2" fillId="0" borderId="0" xfId="0" applyFont="1" applyAlignment="1">
      <alignment horizontal="center"/>
    </xf>
    <xf numFmtId="166" fontId="2" fillId="0" borderId="2" xfId="0" applyNumberFormat="1" applyFont="1" applyBorder="1"/>
    <xf numFmtId="0" fontId="1" fillId="0" borderId="10" xfId="0" applyFont="1" applyBorder="1"/>
    <xf numFmtId="0" fontId="1" fillId="0" borderId="11" xfId="0" applyFont="1" applyBorder="1"/>
    <xf numFmtId="4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628650</xdr:colOff>
      <xdr:row>1</xdr:row>
      <xdr:rowOff>0</xdr:rowOff>
    </xdr:from>
    <xdr:ext cx="17621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3CD4AB87-8014-4FD3-B6ED-B9366AB00D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0" y="161925"/>
          <a:ext cx="1762125" cy="504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6DC3-91FB-41EE-88E4-4DD92A5AF747}">
  <sheetPr>
    <pageSetUpPr fitToPage="1"/>
  </sheetPr>
  <dimension ref="A1:Z1000"/>
  <sheetViews>
    <sheetView tabSelected="1" workbookViewId="0">
      <selection activeCell="U50" sqref="U50"/>
    </sheetView>
  </sheetViews>
  <sheetFormatPr defaultColWidth="14.42578125" defaultRowHeight="15" customHeight="1" x14ac:dyDescent="0.25"/>
  <cols>
    <col min="1" max="1" width="9.140625" style="2" customWidth="1"/>
    <col min="2" max="2" width="3" style="2" customWidth="1"/>
    <col min="3" max="3" width="2.85546875" style="2" customWidth="1"/>
    <col min="4" max="5" width="3.140625" style="2" customWidth="1"/>
    <col min="6" max="7" width="9.140625" style="2" customWidth="1"/>
    <col min="8" max="8" width="28.140625" style="2" customWidth="1"/>
    <col min="9" max="9" width="9.140625" style="2" customWidth="1"/>
    <col min="10" max="10" width="2.140625" style="2" customWidth="1"/>
    <col min="11" max="11" width="14" style="2" customWidth="1"/>
    <col min="12" max="12" width="2.140625" style="2" customWidth="1"/>
    <col min="13" max="13" width="14" style="2" customWidth="1"/>
    <col min="14" max="14" width="2.28515625" style="2" customWidth="1"/>
    <col min="15" max="15" width="14" style="2" customWidth="1"/>
    <col min="16" max="16" width="2.28515625" style="2" customWidth="1"/>
    <col min="17" max="17" width="14" style="2" customWidth="1"/>
    <col min="18" max="18" width="2.7109375" style="2" customWidth="1"/>
    <col min="19" max="19" width="13" style="2" customWidth="1"/>
    <col min="20" max="20" width="2" style="2" customWidth="1"/>
    <col min="21" max="21" width="14" style="2" bestFit="1" customWidth="1"/>
    <col min="22" max="26" width="8.7109375" style="2" customWidth="1"/>
    <col min="27" max="16384" width="14.42578125" style="2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thickBot="1" x14ac:dyDescent="0.3">
      <c r="A6" s="1"/>
      <c r="B6" s="4"/>
      <c r="C6" s="4"/>
      <c r="D6" s="4"/>
      <c r="E6" s="4"/>
      <c r="F6" s="1"/>
      <c r="G6" s="1"/>
      <c r="H6" s="1"/>
      <c r="I6" s="1"/>
      <c r="J6" s="1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5"/>
      <c r="B7" s="6"/>
      <c r="C7" s="6"/>
      <c r="D7" s="6"/>
      <c r="E7" s="6"/>
      <c r="F7" s="7" t="s">
        <v>0</v>
      </c>
      <c r="G7" s="6"/>
      <c r="H7" s="6"/>
      <c r="I7" s="6"/>
      <c r="J7" s="8">
        <v>2025</v>
      </c>
      <c r="K7" s="9"/>
      <c r="L7" s="9"/>
      <c r="M7" s="10"/>
      <c r="N7" s="8">
        <v>2026</v>
      </c>
      <c r="O7" s="9"/>
      <c r="P7" s="9"/>
      <c r="Q7" s="10"/>
      <c r="R7" s="11">
        <v>2027</v>
      </c>
      <c r="S7" s="9"/>
      <c r="T7" s="9"/>
      <c r="U7" s="10"/>
      <c r="V7" s="1"/>
      <c r="W7" s="1"/>
      <c r="X7" s="1"/>
      <c r="Y7" s="1"/>
      <c r="Z7" s="1"/>
    </row>
    <row r="8" spans="1:26" ht="12.75" customHeight="1" x14ac:dyDescent="0.25">
      <c r="A8" s="1"/>
      <c r="B8" s="12"/>
      <c r="C8" s="13"/>
      <c r="D8" s="13"/>
      <c r="E8" s="13"/>
      <c r="F8" s="13"/>
      <c r="G8" s="13"/>
      <c r="H8" s="13"/>
      <c r="I8" s="14"/>
      <c r="J8" s="12"/>
      <c r="K8" s="15"/>
      <c r="L8" s="15"/>
      <c r="M8" s="14"/>
      <c r="N8" s="13"/>
      <c r="O8" s="15"/>
      <c r="P8" s="15"/>
      <c r="Q8" s="14"/>
      <c r="R8" s="13"/>
      <c r="S8" s="15"/>
      <c r="T8" s="15"/>
      <c r="U8" s="14"/>
      <c r="V8" s="1"/>
      <c r="W8" s="1"/>
      <c r="X8" s="1"/>
      <c r="Y8" s="1"/>
      <c r="Z8" s="1"/>
    </row>
    <row r="9" spans="1:26" ht="9.75" customHeight="1" x14ac:dyDescent="0.25">
      <c r="A9" s="1"/>
      <c r="B9" s="16"/>
      <c r="C9" s="1"/>
      <c r="D9" s="1"/>
      <c r="E9" s="1"/>
      <c r="F9" s="1"/>
      <c r="G9" s="1"/>
      <c r="H9" s="1"/>
      <c r="I9" s="5"/>
      <c r="J9" s="16"/>
      <c r="K9" s="3"/>
      <c r="L9" s="3"/>
      <c r="M9" s="5"/>
      <c r="N9" s="1"/>
      <c r="O9" s="3"/>
      <c r="P9" s="3"/>
      <c r="Q9" s="5"/>
      <c r="R9" s="1"/>
      <c r="S9" s="3"/>
      <c r="T9" s="3"/>
      <c r="U9" s="5"/>
      <c r="V9" s="1"/>
      <c r="W9" s="1"/>
      <c r="X9" s="1"/>
      <c r="Y9" s="1"/>
      <c r="Z9" s="1"/>
    </row>
    <row r="10" spans="1:26" ht="12.75" customHeight="1" x14ac:dyDescent="0.25">
      <c r="A10" s="1"/>
      <c r="B10" s="17" t="s">
        <v>1</v>
      </c>
      <c r="C10" s="1"/>
      <c r="D10" s="18"/>
      <c r="E10" s="18"/>
      <c r="F10" s="19" t="s">
        <v>2</v>
      </c>
      <c r="G10" s="20"/>
      <c r="H10" s="20"/>
      <c r="I10" s="5"/>
      <c r="J10" s="16"/>
      <c r="K10" s="3"/>
      <c r="L10" s="3"/>
      <c r="M10" s="5"/>
      <c r="N10" s="1"/>
      <c r="O10" s="3"/>
      <c r="P10" s="3"/>
      <c r="Q10" s="5"/>
      <c r="R10" s="1"/>
      <c r="S10" s="3"/>
      <c r="T10" s="3"/>
      <c r="U10" s="5"/>
      <c r="V10" s="1"/>
      <c r="W10" s="1"/>
      <c r="X10" s="1"/>
      <c r="Y10" s="1"/>
      <c r="Z10" s="1"/>
    </row>
    <row r="11" spans="1:26" ht="12.75" customHeight="1" x14ac:dyDescent="0.25">
      <c r="A11" s="1"/>
      <c r="B11" s="16"/>
      <c r="C11" s="21">
        <v>1</v>
      </c>
      <c r="D11" s="21"/>
      <c r="E11" s="21"/>
      <c r="F11" s="1" t="s">
        <v>3</v>
      </c>
      <c r="G11" s="1"/>
      <c r="H11" s="1"/>
      <c r="I11" s="5"/>
      <c r="J11" s="16" t="s">
        <v>4</v>
      </c>
      <c r="K11" s="22">
        <v>2500000</v>
      </c>
      <c r="L11" s="23"/>
      <c r="M11" s="5"/>
      <c r="N11" s="1" t="s">
        <v>4</v>
      </c>
      <c r="O11" s="22">
        <v>2500000</v>
      </c>
      <c r="P11" s="23"/>
      <c r="Q11" s="5"/>
      <c r="R11" s="1" t="s">
        <v>4</v>
      </c>
      <c r="S11" s="22">
        <v>2550000</v>
      </c>
      <c r="T11" s="23"/>
      <c r="U11" s="5"/>
      <c r="V11" s="1"/>
      <c r="W11" s="1"/>
      <c r="X11" s="1"/>
      <c r="Y11" s="1"/>
      <c r="Z11" s="1"/>
    </row>
    <row r="12" spans="1:26" ht="12.75" customHeight="1" x14ac:dyDescent="0.25">
      <c r="A12" s="1"/>
      <c r="B12" s="16"/>
      <c r="C12" s="21">
        <v>2</v>
      </c>
      <c r="D12" s="21"/>
      <c r="E12" s="21"/>
      <c r="F12" s="1" t="s">
        <v>5</v>
      </c>
      <c r="G12" s="1"/>
      <c r="H12" s="1"/>
      <c r="I12" s="5"/>
      <c r="J12" s="16" t="s">
        <v>4</v>
      </c>
      <c r="K12" s="23">
        <v>0</v>
      </c>
      <c r="L12" s="23"/>
      <c r="M12" s="5"/>
      <c r="N12" s="1" t="s">
        <v>4</v>
      </c>
      <c r="O12" s="23">
        <v>0</v>
      </c>
      <c r="P12" s="23"/>
      <c r="Q12" s="5"/>
      <c r="R12" s="1" t="s">
        <v>4</v>
      </c>
      <c r="S12" s="23">
        <v>0</v>
      </c>
      <c r="T12" s="23"/>
      <c r="U12" s="5"/>
      <c r="V12" s="1"/>
      <c r="W12" s="1"/>
      <c r="X12" s="1"/>
      <c r="Y12" s="1"/>
      <c r="Z12" s="1"/>
    </row>
    <row r="13" spans="1:26" ht="12.75" customHeight="1" x14ac:dyDescent="0.25">
      <c r="A13" s="1"/>
      <c r="B13" s="16"/>
      <c r="C13" s="21"/>
      <c r="D13" s="21"/>
      <c r="E13" s="21"/>
      <c r="F13" s="1" t="s">
        <v>6</v>
      </c>
      <c r="G13" s="1"/>
      <c r="H13" s="1"/>
      <c r="I13" s="5"/>
      <c r="J13" s="16"/>
      <c r="K13" s="1"/>
      <c r="L13" s="1"/>
      <c r="M13" s="5"/>
      <c r="N13" s="1"/>
      <c r="O13" s="1"/>
      <c r="P13" s="1"/>
      <c r="Q13" s="5"/>
      <c r="R13" s="1"/>
      <c r="S13" s="1"/>
      <c r="T13" s="1"/>
      <c r="U13" s="5"/>
      <c r="V13" s="1"/>
      <c r="W13" s="1"/>
      <c r="X13" s="1"/>
      <c r="Y13" s="1"/>
      <c r="Z13" s="1"/>
    </row>
    <row r="14" spans="1:26" ht="12.75" customHeight="1" x14ac:dyDescent="0.25">
      <c r="A14" s="1"/>
      <c r="B14" s="16"/>
      <c r="C14" s="21">
        <v>3</v>
      </c>
      <c r="D14" s="21"/>
      <c r="E14" s="21"/>
      <c r="F14" s="1" t="s">
        <v>7</v>
      </c>
      <c r="G14" s="1"/>
      <c r="H14" s="1"/>
      <c r="I14" s="5"/>
      <c r="J14" s="16" t="s">
        <v>4</v>
      </c>
      <c r="K14" s="23">
        <v>0</v>
      </c>
      <c r="L14" s="23"/>
      <c r="M14" s="5"/>
      <c r="N14" s="1" t="s">
        <v>4</v>
      </c>
      <c r="O14" s="23">
        <v>0</v>
      </c>
      <c r="P14" s="23"/>
      <c r="Q14" s="5"/>
      <c r="R14" s="1" t="s">
        <v>4</v>
      </c>
      <c r="S14" s="23">
        <v>0</v>
      </c>
      <c r="T14" s="23"/>
      <c r="U14" s="5"/>
      <c r="V14" s="1"/>
      <c r="W14" s="1"/>
      <c r="X14" s="1"/>
      <c r="Y14" s="1"/>
      <c r="Z14" s="1"/>
    </row>
    <row r="15" spans="1:26" ht="12.75" customHeight="1" x14ac:dyDescent="0.25">
      <c r="A15" s="1"/>
      <c r="B15" s="16"/>
      <c r="C15" s="21">
        <v>4</v>
      </c>
      <c r="D15" s="21"/>
      <c r="E15" s="21"/>
      <c r="F15" s="1" t="s">
        <v>8</v>
      </c>
      <c r="G15" s="1"/>
      <c r="H15" s="1"/>
      <c r="I15" s="5"/>
      <c r="J15" s="16" t="s">
        <v>4</v>
      </c>
      <c r="K15" s="23">
        <v>0</v>
      </c>
      <c r="L15" s="23"/>
      <c r="M15" s="5"/>
      <c r="N15" s="1" t="s">
        <v>4</v>
      </c>
      <c r="O15" s="23">
        <v>0</v>
      </c>
      <c r="P15" s="23"/>
      <c r="Q15" s="5"/>
      <c r="R15" s="1" t="s">
        <v>4</v>
      </c>
      <c r="S15" s="23">
        <v>0</v>
      </c>
      <c r="T15" s="23"/>
      <c r="U15" s="5"/>
      <c r="V15" s="1"/>
      <c r="W15" s="1"/>
      <c r="X15" s="1"/>
      <c r="Y15" s="1"/>
      <c r="Z15" s="1"/>
    </row>
    <row r="16" spans="1:26" ht="12.75" customHeight="1" x14ac:dyDescent="0.25">
      <c r="A16" s="1"/>
      <c r="B16" s="16"/>
      <c r="C16" s="21">
        <v>5</v>
      </c>
      <c r="D16" s="21"/>
      <c r="E16" s="21"/>
      <c r="F16" s="1" t="s">
        <v>9</v>
      </c>
      <c r="G16" s="1"/>
      <c r="H16" s="1"/>
      <c r="I16" s="5"/>
      <c r="J16" s="16" t="s">
        <v>4</v>
      </c>
      <c r="K16" s="24">
        <v>8192393.8399999999</v>
      </c>
      <c r="L16" s="23"/>
      <c r="M16" s="5"/>
      <c r="N16" s="1" t="s">
        <v>4</v>
      </c>
      <c r="O16" s="24">
        <v>8436222</v>
      </c>
      <c r="P16" s="23"/>
      <c r="Q16" s="5"/>
      <c r="R16" s="1" t="s">
        <v>4</v>
      </c>
      <c r="S16" s="24">
        <v>8258441.2300000004</v>
      </c>
      <c r="T16" s="23"/>
      <c r="U16" s="5"/>
      <c r="V16" s="1"/>
      <c r="W16" s="1"/>
      <c r="X16" s="1"/>
      <c r="Y16" s="1"/>
      <c r="Z16" s="1"/>
    </row>
    <row r="17" spans="1:26" ht="12.75" customHeight="1" x14ac:dyDescent="0.25">
      <c r="A17" s="1"/>
      <c r="B17" s="16"/>
      <c r="C17" s="21"/>
      <c r="D17" s="21"/>
      <c r="E17" s="21"/>
      <c r="F17" s="1"/>
      <c r="G17" s="1"/>
      <c r="H17" s="1"/>
      <c r="I17" s="5"/>
      <c r="J17" s="16"/>
      <c r="K17" s="24"/>
      <c r="L17" s="23"/>
      <c r="M17" s="5"/>
      <c r="N17" s="1"/>
      <c r="O17" s="24"/>
      <c r="P17" s="23"/>
      <c r="Q17" s="5"/>
      <c r="R17" s="1"/>
      <c r="S17" s="24"/>
      <c r="T17" s="23"/>
      <c r="U17" s="5"/>
      <c r="V17" s="1"/>
      <c r="W17" s="1"/>
      <c r="X17" s="1"/>
      <c r="Y17" s="1"/>
      <c r="Z17" s="1"/>
    </row>
    <row r="18" spans="1:26" ht="12.75" customHeight="1" x14ac:dyDescent="0.25">
      <c r="A18" s="1"/>
      <c r="B18" s="16"/>
      <c r="C18" s="1"/>
      <c r="D18" s="1"/>
      <c r="E18" s="1"/>
      <c r="F18" s="1"/>
      <c r="G18" s="25" t="s">
        <v>10</v>
      </c>
      <c r="H18" s="1"/>
      <c r="I18" s="5"/>
      <c r="J18" s="16"/>
      <c r="K18" s="1"/>
      <c r="L18" s="18" t="s">
        <v>4</v>
      </c>
      <c r="M18" s="26">
        <f>SUM(K11:K16)</f>
        <v>10692393.84</v>
      </c>
      <c r="N18" s="1"/>
      <c r="O18" s="1"/>
      <c r="P18" s="18" t="s">
        <v>4</v>
      </c>
      <c r="Q18" s="26">
        <f>SUM(O11:O16)</f>
        <v>10936222</v>
      </c>
      <c r="R18" s="1"/>
      <c r="S18" s="1"/>
      <c r="T18" s="18" t="s">
        <v>4</v>
      </c>
      <c r="U18" s="26">
        <f>SUM(S11:S16)</f>
        <v>10808441.23</v>
      </c>
      <c r="V18" s="1"/>
      <c r="W18" s="1"/>
      <c r="X18" s="1"/>
      <c r="Y18" s="1"/>
      <c r="Z18" s="1"/>
    </row>
    <row r="19" spans="1:26" ht="12.75" customHeight="1" x14ac:dyDescent="0.25">
      <c r="A19" s="1"/>
      <c r="B19" s="16"/>
      <c r="C19" s="1"/>
      <c r="D19" s="1"/>
      <c r="E19" s="1"/>
      <c r="F19" s="1"/>
      <c r="G19" s="25"/>
      <c r="H19" s="1"/>
      <c r="I19" s="5"/>
      <c r="J19" s="16"/>
      <c r="K19" s="1"/>
      <c r="L19" s="18"/>
      <c r="M19" s="26"/>
      <c r="N19" s="1"/>
      <c r="O19" s="1"/>
      <c r="P19" s="18"/>
      <c r="Q19" s="26"/>
      <c r="R19" s="1"/>
      <c r="S19" s="1"/>
      <c r="T19" s="18"/>
      <c r="U19" s="26"/>
      <c r="V19" s="1"/>
      <c r="W19" s="1"/>
      <c r="X19" s="1"/>
      <c r="Y19" s="1"/>
      <c r="Z19" s="1"/>
    </row>
    <row r="20" spans="1:26" ht="12.75" customHeight="1" x14ac:dyDescent="0.25">
      <c r="A20" s="1"/>
      <c r="B20" s="17" t="s">
        <v>11</v>
      </c>
      <c r="C20" s="1"/>
      <c r="D20" s="18"/>
      <c r="E20" s="18"/>
      <c r="F20" s="19" t="s">
        <v>12</v>
      </c>
      <c r="G20" s="20"/>
      <c r="H20" s="20"/>
      <c r="I20" s="5"/>
      <c r="J20" s="16"/>
      <c r="K20" s="3"/>
      <c r="L20" s="3"/>
      <c r="M20" s="5"/>
      <c r="N20" s="1"/>
      <c r="O20" s="3"/>
      <c r="P20" s="3"/>
      <c r="Q20" s="5"/>
      <c r="R20" s="1"/>
      <c r="S20" s="3"/>
      <c r="T20" s="3"/>
      <c r="U20" s="5"/>
      <c r="V20" s="1"/>
      <c r="W20" s="1"/>
      <c r="X20" s="1"/>
      <c r="Y20" s="1"/>
      <c r="Z20" s="1"/>
    </row>
    <row r="21" spans="1:26" ht="12.75" customHeight="1" x14ac:dyDescent="0.25">
      <c r="A21" s="1"/>
      <c r="B21" s="16"/>
      <c r="C21" s="21">
        <v>6</v>
      </c>
      <c r="D21" s="21"/>
      <c r="E21" s="21"/>
      <c r="F21" s="1" t="s">
        <v>13</v>
      </c>
      <c r="G21" s="1"/>
      <c r="H21" s="1"/>
      <c r="I21" s="5"/>
      <c r="J21" s="16" t="s">
        <v>4</v>
      </c>
      <c r="K21" s="23">
        <v>5000</v>
      </c>
      <c r="L21" s="23"/>
      <c r="M21" s="5"/>
      <c r="N21" s="1" t="s">
        <v>4</v>
      </c>
      <c r="O21" s="23">
        <v>5000</v>
      </c>
      <c r="P21" s="23"/>
      <c r="Q21" s="5"/>
      <c r="R21" s="1" t="s">
        <v>4</v>
      </c>
      <c r="S21" s="23">
        <v>5000</v>
      </c>
      <c r="T21" s="23"/>
      <c r="U21" s="5"/>
      <c r="V21" s="1"/>
      <c r="W21" s="1"/>
      <c r="X21" s="1"/>
      <c r="Y21" s="1"/>
      <c r="Z21" s="1"/>
    </row>
    <row r="22" spans="1:26" ht="12.75" customHeight="1" x14ac:dyDescent="0.25">
      <c r="A22" s="1"/>
      <c r="B22" s="16"/>
      <c r="C22" s="21">
        <v>7</v>
      </c>
      <c r="D22" s="21"/>
      <c r="E22" s="21"/>
      <c r="F22" s="1" t="s">
        <v>14</v>
      </c>
      <c r="G22" s="1"/>
      <c r="H22" s="1"/>
      <c r="I22" s="5"/>
      <c r="J22" s="16" t="s">
        <v>4</v>
      </c>
      <c r="K22" s="23">
        <v>6960876.8899999997</v>
      </c>
      <c r="L22" s="23"/>
      <c r="M22" s="5"/>
      <c r="N22" s="1" t="s">
        <v>4</v>
      </c>
      <c r="O22" s="23">
        <v>7021403.1200000001</v>
      </c>
      <c r="P22" s="23"/>
      <c r="Q22" s="5"/>
      <c r="R22" s="1" t="s">
        <v>4</v>
      </c>
      <c r="S22" s="23">
        <v>6761403.1200000001</v>
      </c>
      <c r="T22" s="23"/>
      <c r="U22" s="5"/>
      <c r="V22" s="1"/>
      <c r="W22" s="1"/>
      <c r="X22" s="1"/>
      <c r="Y22" s="1"/>
      <c r="Z22" s="1"/>
    </row>
    <row r="23" spans="1:26" ht="12.75" customHeight="1" x14ac:dyDescent="0.25">
      <c r="A23" s="1"/>
      <c r="B23" s="16"/>
      <c r="C23" s="21">
        <v>8</v>
      </c>
      <c r="D23" s="21"/>
      <c r="E23" s="21"/>
      <c r="F23" s="1" t="s">
        <v>15</v>
      </c>
      <c r="G23" s="1"/>
      <c r="H23" s="1"/>
      <c r="I23" s="5"/>
      <c r="J23" s="16" t="s">
        <v>4</v>
      </c>
      <c r="K23" s="23">
        <v>13913.88</v>
      </c>
      <c r="L23" s="23"/>
      <c r="M23" s="5"/>
      <c r="N23" s="1" t="s">
        <v>4</v>
      </c>
      <c r="O23" s="23">
        <v>13913.88</v>
      </c>
      <c r="P23" s="23"/>
      <c r="Q23" s="5"/>
      <c r="R23" s="1" t="s">
        <v>4</v>
      </c>
      <c r="S23" s="23">
        <v>5328.11</v>
      </c>
      <c r="T23" s="23"/>
      <c r="U23" s="5"/>
      <c r="V23" s="1"/>
      <c r="W23" s="1"/>
      <c r="X23" s="1"/>
      <c r="Y23" s="1"/>
      <c r="Z23" s="1"/>
    </row>
    <row r="24" spans="1:26" ht="12.75" customHeight="1" x14ac:dyDescent="0.25">
      <c r="A24" s="1"/>
      <c r="B24" s="16"/>
      <c r="C24" s="21">
        <v>9</v>
      </c>
      <c r="D24" s="21"/>
      <c r="E24" s="21"/>
      <c r="F24" s="1" t="s">
        <v>16</v>
      </c>
      <c r="G24" s="1"/>
      <c r="H24" s="1"/>
      <c r="I24" s="5"/>
      <c r="J24" s="16" t="s">
        <v>4</v>
      </c>
      <c r="K24" s="23">
        <v>3529255.99</v>
      </c>
      <c r="L24" s="3"/>
      <c r="M24" s="5"/>
      <c r="N24" s="1" t="s">
        <v>4</v>
      </c>
      <c r="O24" s="23">
        <v>3647485</v>
      </c>
      <c r="P24" s="3"/>
      <c r="Q24" s="5"/>
      <c r="R24" s="1" t="s">
        <v>4</v>
      </c>
      <c r="S24" s="23">
        <v>3779562</v>
      </c>
      <c r="T24" s="3"/>
      <c r="U24" s="5"/>
      <c r="V24" s="1"/>
      <c r="W24" s="1"/>
      <c r="X24" s="1"/>
      <c r="Y24" s="1"/>
      <c r="Z24" s="1"/>
    </row>
    <row r="25" spans="1:26" ht="12.75" customHeight="1" x14ac:dyDescent="0.25">
      <c r="A25" s="1"/>
      <c r="B25" s="16"/>
      <c r="C25" s="21">
        <v>10</v>
      </c>
      <c r="D25" s="21"/>
      <c r="E25" s="21"/>
      <c r="F25" s="1" t="s">
        <v>17</v>
      </c>
      <c r="G25" s="1"/>
      <c r="H25" s="1"/>
      <c r="I25" s="5"/>
      <c r="J25" s="16" t="s">
        <v>4</v>
      </c>
      <c r="K25" s="23">
        <v>1280.08</v>
      </c>
      <c r="L25" s="23"/>
      <c r="M25" s="5"/>
      <c r="N25" s="1" t="s">
        <v>4</v>
      </c>
      <c r="O25" s="23">
        <v>420</v>
      </c>
      <c r="P25" s="23"/>
      <c r="Q25" s="5"/>
      <c r="R25" s="1" t="s">
        <v>4</v>
      </c>
      <c r="S25" s="23">
        <v>0</v>
      </c>
      <c r="T25" s="3"/>
      <c r="U25" s="5"/>
      <c r="V25" s="1"/>
      <c r="W25" s="1"/>
      <c r="X25" s="1"/>
      <c r="Y25" s="1"/>
      <c r="Z25" s="1"/>
    </row>
    <row r="26" spans="1:26" ht="12.75" customHeight="1" x14ac:dyDescent="0.25">
      <c r="A26" s="1"/>
      <c r="B26" s="16"/>
      <c r="C26" s="21">
        <v>11</v>
      </c>
      <c r="D26" s="21"/>
      <c r="E26" s="21"/>
      <c r="F26" s="1" t="s">
        <v>18</v>
      </c>
      <c r="G26" s="1"/>
      <c r="H26" s="1"/>
      <c r="I26" s="5"/>
      <c r="J26" s="16" t="s">
        <v>4</v>
      </c>
      <c r="K26" s="23">
        <v>0</v>
      </c>
      <c r="L26" s="23"/>
      <c r="M26" s="5"/>
      <c r="N26" s="1" t="s">
        <v>4</v>
      </c>
      <c r="O26" s="23">
        <v>0</v>
      </c>
      <c r="P26" s="23"/>
      <c r="Q26" s="5"/>
      <c r="R26" s="1" t="s">
        <v>4</v>
      </c>
      <c r="S26" s="23">
        <v>0</v>
      </c>
      <c r="T26" s="23"/>
      <c r="U26" s="5"/>
      <c r="V26" s="1"/>
      <c r="W26" s="1"/>
      <c r="X26" s="1"/>
      <c r="Y26" s="1"/>
      <c r="Z26" s="1"/>
    </row>
    <row r="27" spans="1:26" ht="12.75" customHeight="1" x14ac:dyDescent="0.25">
      <c r="A27" s="1"/>
      <c r="B27" s="16"/>
      <c r="C27" s="21">
        <v>12</v>
      </c>
      <c r="D27" s="21"/>
      <c r="E27" s="21"/>
      <c r="F27" s="1" t="s">
        <v>19</v>
      </c>
      <c r="G27" s="1"/>
      <c r="H27" s="1"/>
      <c r="I27" s="5"/>
      <c r="J27" s="16" t="s">
        <v>4</v>
      </c>
      <c r="K27" s="3">
        <v>5000</v>
      </c>
      <c r="L27" s="3"/>
      <c r="M27" s="5"/>
      <c r="N27" s="1" t="s">
        <v>4</v>
      </c>
      <c r="O27" s="3">
        <v>5000</v>
      </c>
      <c r="P27" s="3"/>
      <c r="Q27" s="5"/>
      <c r="R27" s="1" t="s">
        <v>4</v>
      </c>
      <c r="S27" s="3">
        <v>5000</v>
      </c>
      <c r="T27" s="3"/>
      <c r="U27" s="5"/>
      <c r="V27" s="1"/>
      <c r="W27" s="1"/>
      <c r="X27" s="1"/>
      <c r="Y27" s="1"/>
      <c r="Z27" s="1"/>
    </row>
    <row r="28" spans="1:26" ht="12.75" customHeight="1" x14ac:dyDescent="0.25">
      <c r="A28" s="1"/>
      <c r="B28" s="16"/>
      <c r="C28" s="21">
        <v>13</v>
      </c>
      <c r="D28" s="21"/>
      <c r="E28" s="21"/>
      <c r="F28" s="1" t="s">
        <v>20</v>
      </c>
      <c r="G28" s="1"/>
      <c r="H28" s="1"/>
      <c r="I28" s="5"/>
      <c r="J28" s="16" t="s">
        <v>4</v>
      </c>
      <c r="K28" s="23">
        <v>0</v>
      </c>
      <c r="L28" s="3"/>
      <c r="M28" s="5"/>
      <c r="N28" s="1" t="s">
        <v>4</v>
      </c>
      <c r="O28" s="23">
        <v>0</v>
      </c>
      <c r="P28" s="3"/>
      <c r="Q28" s="5"/>
      <c r="R28" s="1" t="s">
        <v>4</v>
      </c>
      <c r="S28" s="23">
        <v>0</v>
      </c>
      <c r="T28" s="3"/>
      <c r="U28" s="5"/>
      <c r="V28" s="1"/>
      <c r="W28" s="1"/>
      <c r="X28" s="1"/>
      <c r="Y28" s="1"/>
      <c r="Z28" s="1"/>
    </row>
    <row r="29" spans="1:26" ht="12.75" customHeight="1" x14ac:dyDescent="0.25">
      <c r="A29" s="1"/>
      <c r="B29" s="16"/>
      <c r="C29" s="21">
        <v>14</v>
      </c>
      <c r="D29" s="21"/>
      <c r="E29" s="21"/>
      <c r="F29" s="1" t="s">
        <v>21</v>
      </c>
      <c r="G29" s="1"/>
      <c r="H29" s="1"/>
      <c r="I29" s="5"/>
      <c r="J29" s="16" t="s">
        <v>4</v>
      </c>
      <c r="K29" s="24">
        <v>17000</v>
      </c>
      <c r="L29" s="3"/>
      <c r="M29" s="5"/>
      <c r="N29" s="1" t="s">
        <v>4</v>
      </c>
      <c r="O29" s="24">
        <v>17000</v>
      </c>
      <c r="P29" s="3"/>
      <c r="Q29" s="5"/>
      <c r="R29" s="1" t="s">
        <v>4</v>
      </c>
      <c r="S29" s="24">
        <v>17000</v>
      </c>
      <c r="T29" s="3"/>
      <c r="U29" s="5"/>
      <c r="V29" s="1"/>
      <c r="W29" s="1"/>
      <c r="X29" s="1"/>
      <c r="Y29" s="1"/>
      <c r="Z29" s="1"/>
    </row>
    <row r="30" spans="1:26" ht="12.75" customHeight="1" x14ac:dyDescent="0.25">
      <c r="A30" s="1"/>
      <c r="B30" s="16"/>
      <c r="C30" s="21"/>
      <c r="D30" s="21"/>
      <c r="E30" s="21"/>
      <c r="F30" s="1"/>
      <c r="G30" s="1"/>
      <c r="H30" s="1"/>
      <c r="I30" s="5"/>
      <c r="J30" s="16"/>
      <c r="K30" s="24"/>
      <c r="L30" s="3"/>
      <c r="M30" s="5"/>
      <c r="N30" s="1"/>
      <c r="O30" s="24"/>
      <c r="P30" s="3"/>
      <c r="Q30" s="5"/>
      <c r="R30" s="1"/>
      <c r="S30" s="24"/>
      <c r="T30" s="3"/>
      <c r="U30" s="5"/>
      <c r="V30" s="1"/>
      <c r="W30" s="1"/>
      <c r="X30" s="1"/>
      <c r="Y30" s="1"/>
      <c r="Z30" s="1"/>
    </row>
    <row r="31" spans="1:26" ht="12.75" customHeight="1" x14ac:dyDescent="0.25">
      <c r="A31" s="1"/>
      <c r="B31" s="16"/>
      <c r="C31" s="1"/>
      <c r="D31" s="1"/>
      <c r="E31" s="1"/>
      <c r="F31" s="1"/>
      <c r="G31" s="25" t="s">
        <v>22</v>
      </c>
      <c r="H31" s="1"/>
      <c r="I31" s="5"/>
      <c r="J31" s="27"/>
      <c r="K31" s="3"/>
      <c r="L31" s="18" t="s">
        <v>4</v>
      </c>
      <c r="M31" s="28">
        <f>SUM(K21:K29)</f>
        <v>10532326.84</v>
      </c>
      <c r="N31" s="23"/>
      <c r="O31" s="3"/>
      <c r="P31" s="18" t="s">
        <v>4</v>
      </c>
      <c r="Q31" s="28">
        <f>SUM(O21:O29)</f>
        <v>10710222</v>
      </c>
      <c r="R31" s="23"/>
      <c r="S31" s="3"/>
      <c r="T31" s="18" t="s">
        <v>4</v>
      </c>
      <c r="U31" s="28">
        <f>SUM(S21:S29)</f>
        <v>10573293.23</v>
      </c>
      <c r="V31" s="1"/>
      <c r="W31" s="1"/>
      <c r="X31" s="1"/>
      <c r="Y31" s="1"/>
      <c r="Z31" s="1"/>
    </row>
    <row r="32" spans="1:26" ht="12.75" customHeight="1" x14ac:dyDescent="0.25">
      <c r="A32" s="1"/>
      <c r="B32" s="16"/>
      <c r="C32" s="1"/>
      <c r="D32" s="1"/>
      <c r="E32" s="1"/>
      <c r="F32" s="1"/>
      <c r="G32" s="25"/>
      <c r="H32" s="1"/>
      <c r="I32" s="5"/>
      <c r="J32" s="27"/>
      <c r="K32" s="3"/>
      <c r="L32" s="18"/>
      <c r="M32" s="28"/>
      <c r="N32" s="23"/>
      <c r="O32" s="3"/>
      <c r="P32" s="18"/>
      <c r="Q32" s="28"/>
      <c r="R32" s="23"/>
      <c r="S32" s="3"/>
      <c r="T32" s="18"/>
      <c r="U32" s="28"/>
      <c r="V32" s="1"/>
      <c r="W32" s="1"/>
      <c r="X32" s="1"/>
      <c r="Y32" s="1"/>
      <c r="Z32" s="1"/>
    </row>
    <row r="33" spans="1:26" ht="12.75" customHeight="1" x14ac:dyDescent="0.25">
      <c r="A33" s="1"/>
      <c r="B33" s="16"/>
      <c r="C33" s="1"/>
      <c r="D33" s="1"/>
      <c r="E33" s="1"/>
      <c r="F33" s="1"/>
      <c r="G33" s="18" t="s">
        <v>23</v>
      </c>
      <c r="H33" s="1"/>
      <c r="I33" s="5"/>
      <c r="J33" s="27"/>
      <c r="K33" s="3"/>
      <c r="L33" s="18" t="s">
        <v>4</v>
      </c>
      <c r="M33" s="26">
        <f>+M18-M31</f>
        <v>160067</v>
      </c>
      <c r="N33" s="23"/>
      <c r="O33" s="3"/>
      <c r="P33" s="18" t="s">
        <v>4</v>
      </c>
      <c r="Q33" s="26">
        <f>Q18-Q31</f>
        <v>226000</v>
      </c>
      <c r="R33" s="23"/>
      <c r="S33" s="3"/>
      <c r="T33" s="18" t="s">
        <v>4</v>
      </c>
      <c r="U33" s="26">
        <f>U18-U31</f>
        <v>235148</v>
      </c>
      <c r="V33" s="1"/>
      <c r="W33" s="1"/>
      <c r="X33" s="1"/>
      <c r="Y33" s="1"/>
      <c r="Z33" s="1"/>
    </row>
    <row r="34" spans="1:26" ht="12.75" customHeight="1" x14ac:dyDescent="0.25">
      <c r="A34" s="1"/>
      <c r="B34" s="16"/>
      <c r="C34" s="1"/>
      <c r="D34" s="1"/>
      <c r="E34" s="1"/>
      <c r="F34" s="1"/>
      <c r="G34" s="18"/>
      <c r="H34" s="1"/>
      <c r="I34" s="5"/>
      <c r="J34" s="27"/>
      <c r="K34" s="3"/>
      <c r="L34" s="18"/>
      <c r="M34" s="26"/>
      <c r="N34" s="23"/>
      <c r="O34" s="3"/>
      <c r="P34" s="18"/>
      <c r="Q34" s="26"/>
      <c r="R34" s="23"/>
      <c r="S34" s="3"/>
      <c r="T34" s="18"/>
      <c r="U34" s="26"/>
      <c r="V34" s="1"/>
      <c r="W34" s="1"/>
      <c r="X34" s="1"/>
      <c r="Y34" s="1"/>
      <c r="Z34" s="1"/>
    </row>
    <row r="35" spans="1:26" ht="14.25" customHeight="1" x14ac:dyDescent="0.25">
      <c r="A35" s="1"/>
      <c r="B35" s="17" t="s">
        <v>24</v>
      </c>
      <c r="C35" s="1"/>
      <c r="D35" s="18"/>
      <c r="E35" s="18"/>
      <c r="F35" s="19" t="s">
        <v>25</v>
      </c>
      <c r="G35" s="20"/>
      <c r="H35" s="20"/>
      <c r="I35" s="5"/>
      <c r="J35" s="16"/>
      <c r="K35" s="3"/>
      <c r="L35" s="3"/>
      <c r="M35" s="5"/>
      <c r="N35" s="1"/>
      <c r="O35" s="3"/>
      <c r="P35" s="3"/>
      <c r="Q35" s="5"/>
      <c r="R35" s="1"/>
      <c r="S35" s="3"/>
      <c r="T35" s="3"/>
      <c r="U35" s="5"/>
      <c r="V35" s="1"/>
      <c r="W35" s="1"/>
      <c r="X35" s="1"/>
      <c r="Y35" s="1"/>
      <c r="Z35" s="1"/>
    </row>
    <row r="36" spans="1:26" ht="12.75" customHeight="1" x14ac:dyDescent="0.25">
      <c r="A36" s="1"/>
      <c r="B36" s="16"/>
      <c r="C36" s="21">
        <v>15</v>
      </c>
      <c r="D36" s="21"/>
      <c r="E36" s="21"/>
      <c r="F36" s="1" t="s">
        <v>26</v>
      </c>
      <c r="G36" s="1"/>
      <c r="H36" s="1"/>
      <c r="I36" s="5"/>
      <c r="J36" s="16" t="s">
        <v>4</v>
      </c>
      <c r="K36" s="23">
        <v>0</v>
      </c>
      <c r="L36" s="3"/>
      <c r="M36" s="5"/>
      <c r="N36" s="1" t="s">
        <v>4</v>
      </c>
      <c r="O36" s="23">
        <v>0</v>
      </c>
      <c r="P36" s="3"/>
      <c r="Q36" s="5"/>
      <c r="R36" s="1" t="s">
        <v>4</v>
      </c>
      <c r="S36" s="23">
        <v>0</v>
      </c>
      <c r="T36" s="3"/>
      <c r="U36" s="5"/>
      <c r="V36" s="1"/>
      <c r="W36" s="1"/>
      <c r="X36" s="1"/>
      <c r="Y36" s="1"/>
      <c r="Z36" s="1"/>
    </row>
    <row r="37" spans="1:26" ht="12.75" customHeight="1" x14ac:dyDescent="0.25">
      <c r="A37" s="1"/>
      <c r="B37" s="16"/>
      <c r="C37" s="21">
        <v>16</v>
      </c>
      <c r="D37" s="21"/>
      <c r="E37" s="21"/>
      <c r="F37" s="1" t="s">
        <v>27</v>
      </c>
      <c r="G37" s="1"/>
      <c r="H37" s="1"/>
      <c r="I37" s="5"/>
      <c r="J37" s="16" t="s">
        <v>4</v>
      </c>
      <c r="K37" s="29"/>
      <c r="L37" s="29"/>
      <c r="M37" s="5"/>
      <c r="N37" s="1" t="s">
        <v>4</v>
      </c>
      <c r="O37" s="29"/>
      <c r="P37" s="29"/>
      <c r="Q37" s="5"/>
      <c r="R37" s="1" t="s">
        <v>4</v>
      </c>
      <c r="S37" s="29"/>
      <c r="T37" s="3"/>
      <c r="U37" s="5"/>
      <c r="V37" s="1"/>
      <c r="W37" s="1"/>
      <c r="X37" s="1"/>
      <c r="Y37" s="1"/>
      <c r="Z37" s="1"/>
    </row>
    <row r="38" spans="1:26" ht="12.75" customHeight="1" x14ac:dyDescent="0.25">
      <c r="A38" s="1"/>
      <c r="B38" s="16"/>
      <c r="C38" s="21">
        <v>17</v>
      </c>
      <c r="D38" s="21"/>
      <c r="E38" s="21"/>
      <c r="F38" s="1" t="s">
        <v>28</v>
      </c>
      <c r="G38" s="1"/>
      <c r="H38" s="1"/>
      <c r="I38" s="5"/>
      <c r="J38" s="16" t="s">
        <v>4</v>
      </c>
      <c r="K38" s="29">
        <v>1000</v>
      </c>
      <c r="L38" s="29"/>
      <c r="M38" s="5"/>
      <c r="N38" s="1" t="s">
        <v>4</v>
      </c>
      <c r="O38" s="29">
        <v>1000</v>
      </c>
      <c r="P38" s="29"/>
      <c r="Q38" s="5"/>
      <c r="R38" s="1" t="s">
        <v>4</v>
      </c>
      <c r="S38" s="29">
        <v>1000</v>
      </c>
      <c r="T38" s="3"/>
      <c r="U38" s="5"/>
      <c r="V38" s="1"/>
      <c r="W38" s="1"/>
      <c r="X38" s="1"/>
      <c r="Y38" s="1"/>
      <c r="Z38" s="1"/>
    </row>
    <row r="39" spans="1:26" ht="12.75" customHeight="1" x14ac:dyDescent="0.25">
      <c r="A39" s="1"/>
      <c r="B39" s="16"/>
      <c r="C39" s="1"/>
      <c r="D39" s="1"/>
      <c r="E39" s="1"/>
      <c r="F39" s="1"/>
      <c r="G39" s="25" t="s">
        <v>29</v>
      </c>
      <c r="H39" s="1"/>
      <c r="I39" s="5"/>
      <c r="J39" s="16"/>
      <c r="K39" s="3"/>
      <c r="L39" s="18" t="s">
        <v>4</v>
      </c>
      <c r="M39" s="26">
        <f>K37-K38</f>
        <v>-1000</v>
      </c>
      <c r="N39" s="1"/>
      <c r="O39" s="3"/>
      <c r="P39" s="18" t="s">
        <v>4</v>
      </c>
      <c r="Q39" s="26">
        <f>O37-O38</f>
        <v>-1000</v>
      </c>
      <c r="R39" s="1"/>
      <c r="S39" s="3"/>
      <c r="T39" s="18" t="s">
        <v>4</v>
      </c>
      <c r="U39" s="26">
        <f>S37-S38</f>
        <v>-1000</v>
      </c>
      <c r="V39" s="1"/>
      <c r="W39" s="1"/>
      <c r="X39" s="1"/>
      <c r="Y39" s="1"/>
      <c r="Z39" s="1"/>
    </row>
    <row r="40" spans="1:26" ht="12.75" customHeight="1" x14ac:dyDescent="0.25">
      <c r="A40" s="1"/>
      <c r="B40" s="16"/>
      <c r="C40" s="1"/>
      <c r="D40" s="1"/>
      <c r="E40" s="1"/>
      <c r="F40" s="1"/>
      <c r="G40" s="25"/>
      <c r="H40" s="1"/>
      <c r="I40" s="5"/>
      <c r="J40" s="16"/>
      <c r="K40" s="3"/>
      <c r="L40" s="18"/>
      <c r="M40" s="26"/>
      <c r="N40" s="1"/>
      <c r="O40" s="3"/>
      <c r="P40" s="18"/>
      <c r="Q40" s="26"/>
      <c r="R40" s="1"/>
      <c r="S40" s="3"/>
      <c r="T40" s="18"/>
      <c r="U40" s="26"/>
      <c r="V40" s="1"/>
      <c r="W40" s="1"/>
      <c r="X40" s="1"/>
      <c r="Y40" s="1"/>
      <c r="Z40" s="1"/>
    </row>
    <row r="41" spans="1:26" ht="12.75" customHeight="1" x14ac:dyDescent="0.25">
      <c r="A41" s="1"/>
      <c r="B41" s="17" t="s">
        <v>30</v>
      </c>
      <c r="C41" s="1"/>
      <c r="D41" s="18"/>
      <c r="E41" s="18"/>
      <c r="F41" s="19" t="s">
        <v>31</v>
      </c>
      <c r="G41" s="20"/>
      <c r="H41" s="20"/>
      <c r="I41" s="5"/>
      <c r="J41" s="16"/>
      <c r="K41" s="3"/>
      <c r="L41" s="3"/>
      <c r="M41" s="5"/>
      <c r="N41" s="1"/>
      <c r="O41" s="3"/>
      <c r="P41" s="3"/>
      <c r="Q41" s="5"/>
      <c r="R41" s="1"/>
      <c r="S41" s="3"/>
      <c r="T41" s="3"/>
      <c r="U41" s="5"/>
      <c r="V41" s="1"/>
      <c r="W41" s="1"/>
      <c r="X41" s="1"/>
      <c r="Y41" s="1"/>
      <c r="Z41" s="1"/>
    </row>
    <row r="42" spans="1:26" ht="12.75" customHeight="1" x14ac:dyDescent="0.25">
      <c r="A42" s="1"/>
      <c r="B42" s="16"/>
      <c r="C42" s="21">
        <v>18</v>
      </c>
      <c r="D42" s="21"/>
      <c r="E42" s="21"/>
      <c r="F42" s="1" t="s">
        <v>32</v>
      </c>
      <c r="G42" s="1"/>
      <c r="H42" s="1"/>
      <c r="I42" s="5"/>
      <c r="J42" s="16" t="s">
        <v>4</v>
      </c>
      <c r="K42" s="23">
        <v>0</v>
      </c>
      <c r="L42" s="3"/>
      <c r="M42" s="5"/>
      <c r="N42" s="1" t="s">
        <v>4</v>
      </c>
      <c r="O42" s="23">
        <v>0</v>
      </c>
      <c r="P42" s="3"/>
      <c r="Q42" s="5"/>
      <c r="R42" s="1" t="s">
        <v>4</v>
      </c>
      <c r="S42" s="23">
        <v>0</v>
      </c>
      <c r="T42" s="3"/>
      <c r="U42" s="5"/>
      <c r="V42" s="1"/>
      <c r="W42" s="1"/>
      <c r="X42" s="1"/>
      <c r="Y42" s="1"/>
      <c r="Z42" s="1"/>
    </row>
    <row r="43" spans="1:26" ht="12.75" customHeight="1" x14ac:dyDescent="0.25">
      <c r="A43" s="1"/>
      <c r="B43" s="16"/>
      <c r="C43" s="21">
        <v>19</v>
      </c>
      <c r="D43" s="21"/>
      <c r="E43" s="21"/>
      <c r="F43" s="1" t="s">
        <v>33</v>
      </c>
      <c r="G43" s="1"/>
      <c r="H43" s="1"/>
      <c r="I43" s="5"/>
      <c r="J43" s="16" t="s">
        <v>4</v>
      </c>
      <c r="K43" s="24">
        <v>0</v>
      </c>
      <c r="L43" s="3"/>
      <c r="M43" s="5"/>
      <c r="N43" s="1" t="s">
        <v>4</v>
      </c>
      <c r="O43" s="24">
        <v>0</v>
      </c>
      <c r="P43" s="3"/>
      <c r="Q43" s="5"/>
      <c r="R43" s="1" t="s">
        <v>4</v>
      </c>
      <c r="S43" s="24">
        <v>0</v>
      </c>
      <c r="T43" s="3"/>
      <c r="U43" s="5"/>
      <c r="V43" s="1"/>
      <c r="W43" s="1"/>
      <c r="X43" s="1"/>
      <c r="Y43" s="1"/>
      <c r="Z43" s="1"/>
    </row>
    <row r="44" spans="1:26" ht="12.75" customHeight="1" x14ac:dyDescent="0.25">
      <c r="A44" s="1"/>
      <c r="B44" s="16"/>
      <c r="C44" s="1"/>
      <c r="D44" s="1"/>
      <c r="E44" s="1"/>
      <c r="F44" s="1"/>
      <c r="G44" s="25" t="s">
        <v>34</v>
      </c>
      <c r="H44" s="1"/>
      <c r="I44" s="5"/>
      <c r="J44" s="16"/>
      <c r="K44" s="3"/>
      <c r="L44" s="18" t="s">
        <v>4</v>
      </c>
      <c r="M44" s="26">
        <f>K42-K43</f>
        <v>0</v>
      </c>
      <c r="N44" s="1"/>
      <c r="O44" s="3"/>
      <c r="P44" s="18" t="s">
        <v>4</v>
      </c>
      <c r="Q44" s="26">
        <f>O42-O43</f>
        <v>0</v>
      </c>
      <c r="R44" s="1"/>
      <c r="S44" s="3"/>
      <c r="T44" s="18" t="s">
        <v>4</v>
      </c>
      <c r="U44" s="26">
        <f>S42-S43</f>
        <v>0</v>
      </c>
      <c r="V44" s="1"/>
      <c r="W44" s="1"/>
      <c r="X44" s="1"/>
      <c r="Y44" s="1"/>
      <c r="Z44" s="1"/>
    </row>
    <row r="45" spans="1:26" ht="12.75" customHeight="1" x14ac:dyDescent="0.25">
      <c r="A45" s="1"/>
      <c r="B45" s="17"/>
      <c r="C45" s="1"/>
      <c r="D45" s="18"/>
      <c r="E45" s="18"/>
      <c r="F45" s="19"/>
      <c r="G45" s="20"/>
      <c r="H45" s="20"/>
      <c r="I45" s="5"/>
      <c r="J45" s="16"/>
      <c r="K45" s="3"/>
      <c r="L45" s="18"/>
      <c r="M45" s="26"/>
      <c r="N45" s="1"/>
      <c r="O45" s="3"/>
      <c r="P45" s="3"/>
      <c r="Q45" s="5"/>
      <c r="R45" s="1"/>
      <c r="S45" s="3"/>
      <c r="T45" s="3"/>
      <c r="U45" s="5"/>
      <c r="V45" s="1"/>
      <c r="W45" s="1"/>
      <c r="X45" s="1"/>
      <c r="Y45" s="1"/>
      <c r="Z45" s="1"/>
    </row>
    <row r="46" spans="1:26" ht="12.75" customHeight="1" x14ac:dyDescent="0.25">
      <c r="A46" s="1"/>
      <c r="B46" s="16"/>
      <c r="C46" s="1"/>
      <c r="D46" s="1"/>
      <c r="E46" s="1"/>
      <c r="F46" s="1"/>
      <c r="G46" s="25"/>
      <c r="H46" s="1"/>
      <c r="I46" s="5"/>
      <c r="J46" s="16"/>
      <c r="K46" s="3"/>
      <c r="L46" s="18"/>
      <c r="M46" s="26"/>
      <c r="N46" s="1"/>
      <c r="O46" s="3"/>
      <c r="P46" s="18"/>
      <c r="Q46" s="26"/>
      <c r="R46" s="1"/>
      <c r="S46" s="3"/>
      <c r="T46" s="18"/>
      <c r="U46" s="26"/>
      <c r="V46" s="1"/>
      <c r="W46" s="1"/>
      <c r="X46" s="1"/>
      <c r="Y46" s="1"/>
      <c r="Z46" s="1"/>
    </row>
    <row r="47" spans="1:26" ht="12.75" customHeight="1" x14ac:dyDescent="0.25">
      <c r="A47" s="1"/>
      <c r="B47" s="16"/>
      <c r="C47" s="1"/>
      <c r="D47" s="1"/>
      <c r="E47" s="1"/>
      <c r="F47" s="1"/>
      <c r="G47" s="25"/>
      <c r="H47" s="1"/>
      <c r="I47" s="5"/>
      <c r="J47" s="16"/>
      <c r="K47" s="3"/>
      <c r="L47" s="18"/>
      <c r="M47" s="28"/>
      <c r="N47" s="1"/>
      <c r="O47" s="3"/>
      <c r="P47" s="18"/>
      <c r="Q47" s="28"/>
      <c r="R47" s="1"/>
      <c r="S47" s="3"/>
      <c r="T47" s="18"/>
      <c r="U47" s="28"/>
      <c r="V47" s="1"/>
      <c r="W47" s="1"/>
      <c r="X47" s="1"/>
      <c r="Y47" s="1"/>
      <c r="Z47" s="1"/>
    </row>
    <row r="48" spans="1:26" ht="12.75" customHeight="1" x14ac:dyDescent="0.25">
      <c r="A48" s="1"/>
      <c r="B48" s="16"/>
      <c r="C48" s="1"/>
      <c r="D48" s="1"/>
      <c r="E48" s="1"/>
      <c r="F48" s="19" t="s">
        <v>35</v>
      </c>
      <c r="G48" s="20"/>
      <c r="H48" s="20"/>
      <c r="I48" s="30"/>
      <c r="J48" s="16"/>
      <c r="K48" s="3"/>
      <c r="L48" s="18" t="s">
        <v>4</v>
      </c>
      <c r="M48" s="26">
        <f>M33+M39+M44+M46</f>
        <v>159067</v>
      </c>
      <c r="N48" s="1"/>
      <c r="O48" s="3"/>
      <c r="P48" s="18" t="s">
        <v>4</v>
      </c>
      <c r="Q48" s="26">
        <f>Q33+Q39+Q44+Q46</f>
        <v>225000</v>
      </c>
      <c r="R48" s="1"/>
      <c r="S48" s="3"/>
      <c r="T48" s="18" t="s">
        <v>4</v>
      </c>
      <c r="U48" s="26">
        <v>234148</v>
      </c>
      <c r="V48" s="1"/>
      <c r="W48" s="1"/>
      <c r="X48" s="1"/>
      <c r="Y48" s="1"/>
      <c r="Z48" s="1"/>
    </row>
    <row r="49" spans="1:26" ht="12.75" customHeight="1" x14ac:dyDescent="0.25">
      <c r="A49" s="1"/>
      <c r="B49" s="16"/>
      <c r="C49" s="21">
        <v>22</v>
      </c>
      <c r="D49" s="1"/>
      <c r="E49" s="1"/>
      <c r="F49" s="31" t="s">
        <v>36</v>
      </c>
      <c r="G49" s="1"/>
      <c r="H49" s="1"/>
      <c r="I49" s="5"/>
      <c r="J49" s="16"/>
      <c r="K49" s="3"/>
      <c r="L49" s="18" t="s">
        <v>4</v>
      </c>
      <c r="M49" s="28">
        <v>159067</v>
      </c>
      <c r="N49" s="1"/>
      <c r="O49" s="3"/>
      <c r="P49" s="18" t="s">
        <v>4</v>
      </c>
      <c r="Q49" s="28">
        <v>225000</v>
      </c>
      <c r="R49" s="1"/>
      <c r="S49" s="3"/>
      <c r="T49" s="18" t="s">
        <v>4</v>
      </c>
      <c r="U49" s="28">
        <v>234148</v>
      </c>
      <c r="V49" s="1"/>
      <c r="W49" s="1"/>
      <c r="X49" s="1"/>
      <c r="Y49" s="1"/>
      <c r="Z49" s="1"/>
    </row>
    <row r="50" spans="1:26" ht="12.75" customHeight="1" x14ac:dyDescent="0.25">
      <c r="A50" s="1"/>
      <c r="B50" s="16"/>
      <c r="C50" s="1"/>
      <c r="D50" s="1"/>
      <c r="E50" s="1"/>
      <c r="F50" s="31"/>
      <c r="G50" s="1"/>
      <c r="H50" s="1"/>
      <c r="I50" s="5"/>
      <c r="J50" s="16"/>
      <c r="K50" s="3"/>
      <c r="L50" s="3"/>
      <c r="M50" s="5"/>
      <c r="N50" s="1"/>
      <c r="O50" s="3"/>
      <c r="P50" s="3"/>
      <c r="Q50" s="5"/>
      <c r="R50" s="1"/>
      <c r="S50" s="3"/>
      <c r="T50" s="3"/>
      <c r="U50" s="5"/>
      <c r="V50" s="1"/>
      <c r="W50" s="1"/>
      <c r="X50" s="1"/>
      <c r="Y50" s="1"/>
      <c r="Z50" s="1"/>
    </row>
    <row r="51" spans="1:26" ht="12.75" customHeight="1" x14ac:dyDescent="0.25">
      <c r="A51" s="1"/>
      <c r="B51" s="16"/>
      <c r="C51" s="32">
        <v>23</v>
      </c>
      <c r="D51" s="1"/>
      <c r="E51" s="1"/>
      <c r="F51" s="1"/>
      <c r="G51" s="18" t="s">
        <v>37</v>
      </c>
      <c r="H51" s="1"/>
      <c r="I51" s="5"/>
      <c r="J51" s="16"/>
      <c r="K51" s="3"/>
      <c r="L51" s="18" t="s">
        <v>4</v>
      </c>
      <c r="M51" s="33">
        <f>M48-M49</f>
        <v>0</v>
      </c>
      <c r="N51" s="1"/>
      <c r="O51" s="3"/>
      <c r="P51" s="18" t="s">
        <v>4</v>
      </c>
      <c r="Q51" s="33">
        <f>Q48-Q49</f>
        <v>0</v>
      </c>
      <c r="R51" s="1"/>
      <c r="S51" s="3"/>
      <c r="T51" s="18" t="s">
        <v>4</v>
      </c>
      <c r="U51" s="33">
        <f>U48-U49</f>
        <v>0</v>
      </c>
      <c r="V51" s="1"/>
      <c r="W51" s="1"/>
      <c r="X51" s="1"/>
      <c r="Y51" s="1"/>
      <c r="Z51" s="1"/>
    </row>
    <row r="52" spans="1:26" ht="12.75" customHeight="1" thickBot="1" x14ac:dyDescent="0.3">
      <c r="A52" s="1"/>
      <c r="B52" s="34"/>
      <c r="C52" s="4"/>
      <c r="D52" s="4"/>
      <c r="E52" s="4"/>
      <c r="F52" s="4"/>
      <c r="G52" s="4"/>
      <c r="H52" s="4"/>
      <c r="I52" s="35"/>
      <c r="J52" s="34"/>
      <c r="K52" s="36"/>
      <c r="L52" s="36"/>
      <c r="M52" s="35"/>
      <c r="N52" s="4"/>
      <c r="O52" s="36"/>
      <c r="P52" s="36"/>
      <c r="Q52" s="35"/>
      <c r="R52" s="4"/>
      <c r="S52" s="36"/>
      <c r="T52" s="36"/>
      <c r="U52" s="35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3"/>
      <c r="L53" s="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3"/>
      <c r="L54" s="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3"/>
      <c r="L55" s="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3"/>
      <c r="L56" s="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3"/>
      <c r="L57" s="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F41:H41"/>
    <mergeCell ref="F45:H45"/>
    <mergeCell ref="F48:I48"/>
    <mergeCell ref="J7:M7"/>
    <mergeCell ref="N7:Q7"/>
    <mergeCell ref="R7:U7"/>
    <mergeCell ref="F10:H10"/>
    <mergeCell ref="F20:H20"/>
    <mergeCell ref="F35:H35"/>
  </mergeCells>
  <pageMargins left="0.74803149606299213" right="0.74803149606299213" top="0.98425196850393704" bottom="0.98425196850393704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Bilancio pluriennale II determi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2025-07-15T15:12:09Z</dcterms:created>
  <dcterms:modified xsi:type="dcterms:W3CDTF">2025-07-15T15:12:29Z</dcterms:modified>
</cp:coreProperties>
</file>